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ckup 2021-10_05\ATTIVITÀ SIT\MARKETING\PIANO ANNUALE ATTIVTA MARKETING\"/>
    </mc:Choice>
  </mc:AlternateContent>
  <xr:revisionPtr revIDLastSave="0" documentId="13_ncr:1_{7A89ECF6-57C2-44B6-A723-D874AB47F9F0}" xr6:coauthVersionLast="47" xr6:coauthVersionMax="47" xr10:uidLastSave="{00000000-0000-0000-0000-000000000000}"/>
  <bookViews>
    <workbookView xWindow="-110" yWindow="-110" windowWidth="19420" windowHeight="10420" xr2:uid="{072D5576-7EEF-4D30-A5E9-17533D3F05A6}"/>
  </bookViews>
  <sheets>
    <sheet name="Foglio1" sheetId="1" r:id="rId1"/>
    <sheet name="Foglio2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1" l="1"/>
  <c r="E35" i="1"/>
  <c r="D35" i="1"/>
  <c r="C35" i="1"/>
  <c r="E39" i="1"/>
  <c r="C39" i="1"/>
  <c r="D24" i="1"/>
  <c r="C24" i="1"/>
  <c r="E6" i="1"/>
  <c r="C16" i="1"/>
  <c r="C6" i="1"/>
  <c r="E5" i="1" l="1"/>
  <c r="C5" i="1"/>
  <c r="D5" i="1"/>
</calcChain>
</file>

<file path=xl/sharedStrings.xml><?xml version="1.0" encoding="utf-8"?>
<sst xmlns="http://schemas.openxmlformats.org/spreadsheetml/2006/main" count="233" uniqueCount="93">
  <si>
    <t>Attività Marketing SIT 2021/2022</t>
  </si>
  <si>
    <t>Controlling</t>
  </si>
  <si>
    <t>Contatti</t>
  </si>
  <si>
    <t>Prev.don.</t>
  </si>
  <si>
    <t>Totale</t>
  </si>
  <si>
    <t>Cart.</t>
  </si>
  <si>
    <t>Dig.</t>
  </si>
  <si>
    <t>ZH</t>
  </si>
  <si>
    <t>SIT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</si>
  <si>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</si>
  <si>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</si>
  <si>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</si>
  <si>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</si>
  <si>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</si>
  <si>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</si>
  <si>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</si>
  <si>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</si>
  <si>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</si>
  <si>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</si>
  <si>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</si>
  <si>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</si>
  <si>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Mailings</t>
  </si>
  <si>
    <t>x</t>
  </si>
  <si>
    <t>18.-31.</t>
  </si>
  <si>
    <t>1.1.</t>
  </si>
  <si>
    <t>Colletta stella</t>
  </si>
  <si>
    <t>X</t>
  </si>
  <si>
    <t>1.2.</t>
  </si>
  <si>
    <t>Invito soci alla votazione / Assemblea</t>
  </si>
  <si>
    <t>1.3.</t>
  </si>
  <si>
    <t>Ringraziamento donazioni</t>
  </si>
  <si>
    <t>1.4.</t>
  </si>
  <si>
    <t>Attestati donazioni costo da 2.5-5 mila</t>
  </si>
  <si>
    <t>1.5.</t>
  </si>
  <si>
    <t>Giorno della mamma</t>
  </si>
  <si>
    <t>1.6.</t>
  </si>
  <si>
    <t>Lettera alle Fondazioni chiedere Manu</t>
  </si>
  <si>
    <t>?</t>
  </si>
  <si>
    <t>1.7.</t>
  </si>
  <si>
    <t>Lettera ai Comuni+ Richiesta Lugano MN?</t>
  </si>
  <si>
    <t>1.8.</t>
  </si>
  <si>
    <t>Newsletter 3 a 4 volte l'anno</t>
  </si>
  <si>
    <t>Eventi</t>
  </si>
  <si>
    <t>(X)</t>
  </si>
  <si>
    <t>2.1.</t>
  </si>
  <si>
    <t>Assemblea + evento Amici</t>
  </si>
  <si>
    <t>2.2.</t>
  </si>
  <si>
    <t>Mercatini da parte di terzi</t>
  </si>
  <si>
    <t>2.3.</t>
  </si>
  <si>
    <t>Networking/Pres. SIT</t>
  </si>
  <si>
    <t>WTC</t>
  </si>
  <si>
    <t>2.4.</t>
  </si>
  <si>
    <t>Fiera Belcantone</t>
  </si>
  <si>
    <t>2.5.</t>
  </si>
  <si>
    <t>Mercatino Bellinzona e altri 2- max. 4</t>
  </si>
  <si>
    <t>2.6.</t>
  </si>
  <si>
    <t>Pianificazione Stralugano 2022 sett.</t>
  </si>
  <si>
    <t>Presenza</t>
  </si>
  <si>
    <t>3.1.</t>
  </si>
  <si>
    <t>Facebook SIT e AMICI</t>
  </si>
  <si>
    <t>3.2.</t>
  </si>
  <si>
    <t>Linkedin</t>
  </si>
  <si>
    <t>3.3.</t>
  </si>
  <si>
    <t>Inserzioni Google Ads</t>
  </si>
  <si>
    <t>3.4.</t>
  </si>
  <si>
    <t>TV-Spot</t>
  </si>
  <si>
    <t>3.5.</t>
  </si>
  <si>
    <t>Rivista guida alle ass. Tic.</t>
  </si>
  <si>
    <t>3.6.</t>
  </si>
  <si>
    <t>Inserzioni con pubblicazione SIT</t>
  </si>
  <si>
    <t>3.7.</t>
  </si>
  <si>
    <t>Inserzioni per riempire spazi</t>
  </si>
  <si>
    <t>Progetti</t>
  </si>
  <si>
    <t>5.1.</t>
  </si>
  <si>
    <t>ARU ==&gt; 2 percorsi pro bono aperti</t>
  </si>
  <si>
    <t>11.10.?</t>
  </si>
  <si>
    <t>5.2.</t>
  </si>
  <si>
    <t>Ragazzi ==&gt; in attesa di seduta Ott/21</t>
  </si>
  <si>
    <t>5.3.</t>
  </si>
  <si>
    <t>3.8.</t>
  </si>
  <si>
    <t>3.9.</t>
  </si>
  <si>
    <t>Videopromotions (60g x 100'000)</t>
  </si>
  <si>
    <t>Posta POS (Point of Sales)/Promopost</t>
  </si>
  <si>
    <t>Amici</t>
  </si>
  <si>
    <t>Punto 4.0 per materiale pubblicitario.</t>
  </si>
  <si>
    <t>Rilancio</t>
  </si>
  <si>
    <t>Edilgroup collaborazione</t>
  </si>
  <si>
    <t>Natale tutto l'anno incl. nel pt. 3.1.+3.3.</t>
  </si>
  <si>
    <t>Costo personale CHF 15'000 - CHF 25'000 non incluso, decidere ripartizioni tra Admin e Marketing</t>
  </si>
  <si>
    <t>Versione 07.10.21/df/pe</t>
  </si>
  <si>
    <t>Budget bestcase</t>
  </si>
  <si>
    <t>31.10.al</t>
  </si>
  <si>
    <t>07.11.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</si>
</sst>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4472C4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CC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5" xfId="0" applyFont="1" applyFill="1" applyBorder="1"/>
    <xf numFmtId="0" fontId="2" fillId="2" borderId="3" xfId="0" applyFont="1" applyFill="1" applyBorder="1"/>
    <xf numFmtId="0" fontId="4" fillId="7" borderId="1" xfId="0" applyFont="1" applyFill="1" applyBorder="1"/>
    <xf numFmtId="0" fontId="4" fillId="7" borderId="3" xfId="0" applyFont="1" applyFill="1" applyBorder="1"/>
    <xf numFmtId="3" fontId="5" fillId="3" borderId="6" xfId="0" applyNumberFormat="1" applyFont="1" applyFill="1" applyBorder="1"/>
    <xf numFmtId="3" fontId="5" fillId="0" borderId="6" xfId="0" applyNumberFormat="1" applyFont="1" applyFill="1" applyBorder="1"/>
    <xf numFmtId="0" fontId="1" fillId="0" borderId="12" xfId="0" applyFont="1" applyBorder="1" applyAlignment="1">
      <alignment horizontal="center"/>
    </xf>
    <xf numFmtId="3" fontId="5" fillId="8" borderId="6" xfId="0" applyNumberFormat="1" applyFont="1" applyFill="1" applyBorder="1"/>
    <xf numFmtId="3" fontId="6" fillId="3" borderId="6" xfId="0" applyNumberFormat="1" applyFont="1" applyFill="1" applyBorder="1"/>
    <xf numFmtId="3" fontId="6" fillId="8" borderId="6" xfId="0" applyNumberFormat="1" applyFont="1" applyFill="1" applyBorder="1"/>
    <xf numFmtId="3" fontId="1" fillId="0" borderId="12" xfId="0" applyNumberFormat="1" applyFont="1" applyBorder="1" applyAlignment="1">
      <alignment horizontal="center"/>
    </xf>
    <xf numFmtId="3" fontId="6" fillId="9" borderId="6" xfId="0" applyNumberFormat="1" applyFont="1" applyFill="1" applyBorder="1"/>
    <xf numFmtId="3" fontId="5" fillId="9" borderId="6" xfId="0" applyNumberFormat="1" applyFont="1" applyFill="1" applyBorder="1"/>
    <xf numFmtId="3" fontId="6" fillId="6" borderId="6" xfId="0" applyNumberFormat="1" applyFont="1" applyFill="1" applyBorder="1"/>
    <xf numFmtId="3" fontId="5" fillId="6" borderId="6" xfId="0" applyNumberFormat="1" applyFont="1" applyFill="1" applyBorder="1"/>
    <xf numFmtId="0" fontId="0" fillId="0" borderId="4" xfId="0" applyBorder="1" applyAlignment="1">
      <alignment horizontal="right"/>
    </xf>
    <xf numFmtId="0" fontId="1" fillId="0" borderId="6" xfId="0" applyFont="1" applyBorder="1" applyAlignment="1">
      <alignment horizontal="center"/>
    </xf>
    <xf numFmtId="3" fontId="5" fillId="3" borderId="6" xfId="0" applyNumberFormat="1" applyFont="1" applyFill="1" applyBorder="1" applyAlignment="1">
      <alignment horizontal="center"/>
    </xf>
    <xf numFmtId="3" fontId="5" fillId="0" borderId="6" xfId="0" applyNumberFormat="1" applyFont="1" applyFill="1" applyBorder="1" applyAlignment="1">
      <alignment horizontal="center"/>
    </xf>
    <xf numFmtId="0" fontId="0" fillId="0" borderId="0" xfId="0" applyFill="1"/>
    <xf numFmtId="3" fontId="6" fillId="10" borderId="6" xfId="0" applyNumberFormat="1" applyFont="1" applyFill="1" applyBorder="1"/>
    <xf numFmtId="0" fontId="1" fillId="0" borderId="12" xfId="0" applyFont="1" applyBorder="1" applyAlignment="1">
      <alignment horizontal="center" wrapText="1"/>
    </xf>
    <xf numFmtId="0" fontId="6" fillId="3" borderId="1" xfId="0" applyFont="1" applyFill="1" applyBorder="1" applyAlignment="1">
      <alignment horizontal="right"/>
    </xf>
    <xf numFmtId="0" fontId="6" fillId="3" borderId="2" xfId="0" applyFont="1" applyFill="1" applyBorder="1"/>
    <xf numFmtId="0" fontId="7" fillId="3" borderId="3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2" xfId="0" applyFont="1" applyBorder="1"/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right"/>
    </xf>
    <xf numFmtId="0" fontId="5" fillId="3" borderId="2" xfId="0" applyFont="1" applyFill="1" applyBorder="1"/>
    <xf numFmtId="0" fontId="6" fillId="4" borderId="1" xfId="0" applyFont="1" applyFill="1" applyBorder="1" applyAlignment="1">
      <alignment horizontal="right"/>
    </xf>
    <xf numFmtId="0" fontId="6" fillId="4" borderId="2" xfId="0" applyFont="1" applyFill="1" applyBorder="1"/>
    <xf numFmtId="0" fontId="7" fillId="4" borderId="3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right"/>
    </xf>
    <xf numFmtId="0" fontId="5" fillId="4" borderId="2" xfId="0" applyFont="1" applyFill="1" applyBorder="1"/>
    <xf numFmtId="0" fontId="6" fillId="5" borderId="1" xfId="0" applyFont="1" applyFill="1" applyBorder="1" applyAlignment="1">
      <alignment horizontal="right"/>
    </xf>
    <xf numFmtId="0" fontId="6" fillId="5" borderId="2" xfId="0" applyFont="1" applyFill="1" applyBorder="1"/>
    <xf numFmtId="0" fontId="7" fillId="5" borderId="3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right"/>
    </xf>
    <xf numFmtId="0" fontId="5" fillId="5" borderId="2" xfId="0" applyFont="1" applyFill="1" applyBorder="1"/>
    <xf numFmtId="0" fontId="7" fillId="5" borderId="3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5" borderId="7" xfId="0" applyFont="1" applyFill="1" applyBorder="1" applyAlignment="1">
      <alignment horizontal="right"/>
    </xf>
    <xf numFmtId="0" fontId="5" fillId="5" borderId="11" xfId="0" applyFont="1" applyFill="1" applyBorder="1"/>
    <xf numFmtId="0" fontId="7" fillId="5" borderId="9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0" borderId="6" xfId="0" applyFont="1" applyBorder="1"/>
    <xf numFmtId="0" fontId="5" fillId="0" borderId="8" xfId="0" applyFont="1" applyBorder="1"/>
    <xf numFmtId="0" fontId="7" fillId="0" borderId="10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10" borderId="1" xfId="0" applyFont="1" applyFill="1" applyBorder="1" applyAlignment="1">
      <alignment horizontal="right"/>
    </xf>
    <xf numFmtId="0" fontId="6" fillId="10" borderId="2" xfId="0" applyFont="1" applyFill="1" applyBorder="1"/>
    <xf numFmtId="0" fontId="7" fillId="10" borderId="3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right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10" borderId="6" xfId="0" applyFont="1" applyFill="1" applyBorder="1" applyAlignment="1">
      <alignment horizontal="right"/>
    </xf>
    <xf numFmtId="0" fontId="5" fillId="10" borderId="8" xfId="0" applyFont="1" applyFill="1" applyBorder="1"/>
    <xf numFmtId="3" fontId="5" fillId="10" borderId="6" xfId="0" applyNumberFormat="1" applyFont="1" applyFill="1" applyBorder="1"/>
    <xf numFmtId="0" fontId="7" fillId="10" borderId="10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right"/>
    </xf>
    <xf numFmtId="0" fontId="5" fillId="0" borderId="8" xfId="0" applyFont="1" applyFill="1" applyBorder="1"/>
    <xf numFmtId="0" fontId="5" fillId="0" borderId="6" xfId="0" applyFont="1" applyFill="1" applyBorder="1"/>
    <xf numFmtId="0" fontId="7" fillId="0" borderId="1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right"/>
    </xf>
    <xf numFmtId="0" fontId="6" fillId="6" borderId="2" xfId="0" applyFont="1" applyFill="1" applyBorder="1"/>
    <xf numFmtId="0" fontId="7" fillId="6" borderId="3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right"/>
    </xf>
    <xf numFmtId="0" fontId="5" fillId="6" borderId="8" xfId="0" applyFont="1" applyFill="1" applyBorder="1"/>
    <xf numFmtId="0" fontId="5" fillId="6" borderId="6" xfId="0" applyFont="1" applyFill="1" applyBorder="1"/>
    <xf numFmtId="0" fontId="7" fillId="6" borderId="10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CCCC"/>
      <color rgb="FFFF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1CF10-451E-4FD7-9166-EDBB6221EAFB}">
  <sheetPr>
    <pageSetUpPr fitToPage="1"/>
  </sheetPr>
  <dimension ref="A1:U45"/>
  <sheetViews>
    <sheetView tabSelected="1" workbookViewId="0">
      <selection activeCell="V36" sqref="V36"/>
    </sheetView>
  </sheetViews>
  <sheetFormatPr defaultRowHeight="14.5" x14ac:dyDescent="0.35"/>
  <cols>
    <col min="1" max="1" width="7.1796875" customWidth="1"/>
    <col min="2" max="2" width="36.54296875" customWidth="1"/>
    <col min="3" max="3" width="9.81640625" customWidth="1"/>
    <col min="4" max="4" width="14.54296875" bestFit="1" customWidth="1"/>
    <col min="5" max="5" width="10.1796875" customWidth="1"/>
    <col min="6" max="6" width="5.1796875" bestFit="1" customWidth="1"/>
    <col min="7" max="7" width="4.453125" bestFit="1" customWidth="1"/>
    <col min="8" max="8" width="3.81640625" customWidth="1"/>
    <col min="9" max="9" width="3.54296875" bestFit="1" customWidth="1"/>
    <col min="10" max="10" width="4.7265625" customWidth="1"/>
    <col min="11" max="11" width="5.1796875" customWidth="1"/>
    <col min="12" max="12" width="4.7265625" customWidth="1"/>
    <col min="13" max="13" width="7.26953125" customWidth="1"/>
    <col min="14" max="14" width="5.36328125" bestFit="1" customWidth="1"/>
    <col min="15" max="19" width="4.54296875" customWidth="1"/>
    <col min="20" max="20" width="5.7265625" customWidth="1"/>
    <col min="21" max="21" width="4.54296875" customWidth="1"/>
  </cols>
  <sheetData>
    <row r="1" spans="1:21" ht="26" x14ac:dyDescent="0.6">
      <c r="A1" s="2" t="s">
        <v>0</v>
      </c>
      <c r="J1" s="1"/>
    </row>
    <row r="2" spans="1:21" ht="8.25" customHeight="1" x14ac:dyDescent="0.6">
      <c r="A2" s="2"/>
      <c r="J2" s="1"/>
    </row>
    <row r="3" spans="1:21" x14ac:dyDescent="0.35">
      <c r="A3" s="1" t="s">
        <v>89</v>
      </c>
      <c r="C3" s="21" t="s">
        <v>1</v>
      </c>
      <c r="D3" s="21"/>
      <c r="E3" s="21"/>
    </row>
    <row r="4" spans="1:21" x14ac:dyDescent="0.35">
      <c r="A4" s="1"/>
      <c r="C4" s="11" t="s">
        <v>2</v>
      </c>
      <c r="D4" s="26" t="s">
        <v>90</v>
      </c>
      <c r="E4" s="11" t="s">
        <v>3</v>
      </c>
    </row>
    <row r="5" spans="1:21" x14ac:dyDescent="0.35">
      <c r="A5" s="20" t="s">
        <v>4</v>
      </c>
      <c r="B5" s="20"/>
      <c r="C5" s="15">
        <f t="shared" ref="C5:D5" si="0">SUM(C35+C24+C16+C6+C39)</f>
        <v>770629</v>
      </c>
      <c r="D5" s="15">
        <f t="shared" si="0"/>
        <v>89370</v>
      </c>
      <c r="E5" s="15">
        <f>SUM(E35+E24+E16+E6+E39)</f>
        <v>275270</v>
      </c>
      <c r="F5" s="8" t="s">
        <v>5</v>
      </c>
      <c r="G5" s="7" t="s">
        <v>6</v>
      </c>
      <c r="H5" s="7" t="s">
        <v>7</v>
      </c>
      <c r="I5" s="7" t="s">
        <v>8</v>
      </c>
      <c r="J5" s="3" t="s">
        <v>9</v>
      </c>
      <c r="K5" s="4" t="s">
        <v>10</v>
      </c>
      <c r="L5" s="5" t="s">
        <v>11</v>
      </c>
      <c r="M5" s="5" t="s">
        <v>12</v>
      </c>
      <c r="N5" s="5" t="s">
        <v>13</v>
      </c>
      <c r="O5" s="5" t="s">
        <v>14</v>
      </c>
      <c r="P5" s="5" t="s">
        <v>15</v>
      </c>
      <c r="Q5" s="5" t="s">
        <v>16</v>
      </c>
      <c r="R5" s="5" t="s">
        <v>17</v>
      </c>
      <c r="S5" s="5" t="s">
        <v>18</v>
      </c>
      <c r="T5" s="6" t="s">
        <v>19</v>
      </c>
      <c r="U5" s="3" t="s">
        <v>20</v>
      </c>
    </row>
    <row r="6" spans="1:21" x14ac:dyDescent="0.35">
      <c r="A6" s="27">
        <v>1</v>
      </c>
      <c r="B6" s="28" t="s">
        <v>21</v>
      </c>
      <c r="C6" s="13">
        <f>SUM(C7:C15)</f>
        <v>27129</v>
      </c>
      <c r="D6" s="13">
        <v>33620</v>
      </c>
      <c r="E6" s="13">
        <f>SUM(E7:E15)</f>
        <v>215500</v>
      </c>
      <c r="F6" s="29" t="s">
        <v>22</v>
      </c>
      <c r="G6" s="30"/>
      <c r="H6" s="30" t="s">
        <v>22</v>
      </c>
      <c r="I6" s="30"/>
      <c r="J6" s="31"/>
      <c r="K6" s="31"/>
      <c r="L6" s="31"/>
      <c r="M6" s="31" t="s">
        <v>23</v>
      </c>
      <c r="N6" s="31"/>
      <c r="O6" s="31"/>
      <c r="P6" s="31"/>
      <c r="Q6" s="31"/>
      <c r="R6" s="31"/>
      <c r="S6" s="31"/>
      <c r="T6" s="31"/>
      <c r="U6" s="31"/>
    </row>
    <row r="7" spans="1:21" x14ac:dyDescent="0.35">
      <c r="A7" s="32" t="s">
        <v>24</v>
      </c>
      <c r="B7" s="33" t="s">
        <v>25</v>
      </c>
      <c r="C7" s="10">
        <v>14445</v>
      </c>
      <c r="D7" s="10">
        <v>15470</v>
      </c>
      <c r="E7" s="10">
        <v>50000</v>
      </c>
      <c r="F7" s="34" t="s">
        <v>22</v>
      </c>
      <c r="G7" s="35"/>
      <c r="H7" s="35" t="s">
        <v>22</v>
      </c>
      <c r="I7" s="35"/>
      <c r="J7" s="36"/>
      <c r="K7" s="36"/>
      <c r="L7" s="36"/>
      <c r="M7" s="36" t="s">
        <v>26</v>
      </c>
      <c r="N7" s="36" t="s">
        <v>26</v>
      </c>
      <c r="O7" s="36"/>
      <c r="P7" s="36"/>
      <c r="Q7" s="36"/>
      <c r="R7" s="36"/>
      <c r="S7" s="36"/>
      <c r="T7" s="36"/>
      <c r="U7" s="36"/>
    </row>
    <row r="8" spans="1:21" x14ac:dyDescent="0.35">
      <c r="A8" s="37" t="s">
        <v>27</v>
      </c>
      <c r="B8" s="38" t="s">
        <v>28</v>
      </c>
      <c r="C8" s="9">
        <v>200</v>
      </c>
      <c r="D8" s="9">
        <v>200</v>
      </c>
      <c r="E8" s="9">
        <v>0</v>
      </c>
      <c r="F8" s="29" t="s">
        <v>22</v>
      </c>
      <c r="G8" s="30"/>
      <c r="H8" s="30" t="s">
        <v>22</v>
      </c>
      <c r="I8" s="30"/>
      <c r="J8" s="31"/>
      <c r="K8" s="31"/>
      <c r="L8" s="31"/>
      <c r="M8" s="31" t="s">
        <v>26</v>
      </c>
      <c r="N8" s="31" t="s">
        <v>26</v>
      </c>
      <c r="O8" s="31"/>
      <c r="P8" s="31"/>
      <c r="Q8" s="31"/>
      <c r="R8" s="31"/>
      <c r="S8" s="31"/>
      <c r="T8" s="31"/>
      <c r="U8" s="31"/>
    </row>
    <row r="9" spans="1:21" x14ac:dyDescent="0.35">
      <c r="A9" s="32" t="s">
        <v>29</v>
      </c>
      <c r="B9" s="33" t="s">
        <v>30</v>
      </c>
      <c r="C9" s="10">
        <v>1500</v>
      </c>
      <c r="D9" s="10">
        <v>0</v>
      </c>
      <c r="E9" s="10">
        <v>1500</v>
      </c>
      <c r="F9" s="34" t="s">
        <v>22</v>
      </c>
      <c r="G9" s="35"/>
      <c r="H9" s="35" t="s">
        <v>22</v>
      </c>
      <c r="I9" s="35" t="s">
        <v>26</v>
      </c>
      <c r="J9" s="36" t="s">
        <v>26</v>
      </c>
      <c r="K9" s="36" t="s">
        <v>26</v>
      </c>
      <c r="L9" s="36" t="s">
        <v>26</v>
      </c>
      <c r="M9" s="36" t="s">
        <v>26</v>
      </c>
      <c r="N9" s="36" t="s">
        <v>26</v>
      </c>
      <c r="O9" s="36" t="s">
        <v>26</v>
      </c>
      <c r="P9" s="36" t="s">
        <v>26</v>
      </c>
      <c r="Q9" s="36" t="s">
        <v>26</v>
      </c>
      <c r="R9" s="36" t="s">
        <v>26</v>
      </c>
      <c r="S9" s="36" t="s">
        <v>26</v>
      </c>
      <c r="T9" s="36" t="s">
        <v>26</v>
      </c>
      <c r="U9" s="36" t="s">
        <v>26</v>
      </c>
    </row>
    <row r="10" spans="1:21" x14ac:dyDescent="0.35">
      <c r="A10" s="37" t="s">
        <v>31</v>
      </c>
      <c r="B10" s="38" t="s">
        <v>32</v>
      </c>
      <c r="C10" s="9">
        <v>1500</v>
      </c>
      <c r="D10" s="9">
        <v>3000</v>
      </c>
      <c r="E10" s="9">
        <v>20000</v>
      </c>
      <c r="F10" s="29" t="s">
        <v>22</v>
      </c>
      <c r="G10" s="30"/>
      <c r="H10" s="30" t="s">
        <v>22</v>
      </c>
      <c r="I10" s="30"/>
      <c r="J10" s="31"/>
      <c r="K10" s="31"/>
      <c r="L10" s="31"/>
      <c r="M10" s="31"/>
      <c r="N10" s="31"/>
      <c r="O10" s="31"/>
      <c r="P10" s="31"/>
      <c r="Q10" s="31" t="s">
        <v>26</v>
      </c>
      <c r="R10" s="31"/>
      <c r="S10" s="31"/>
      <c r="T10" s="31"/>
      <c r="U10" s="31"/>
    </row>
    <row r="11" spans="1:21" x14ac:dyDescent="0.35">
      <c r="A11" s="32" t="s">
        <v>33</v>
      </c>
      <c r="B11" s="33" t="s">
        <v>34</v>
      </c>
      <c r="C11" s="10">
        <v>8000</v>
      </c>
      <c r="D11" s="10">
        <v>12640</v>
      </c>
      <c r="E11" s="10">
        <v>20000</v>
      </c>
      <c r="F11" s="34" t="s">
        <v>22</v>
      </c>
      <c r="G11" s="35"/>
      <c r="H11" s="35"/>
      <c r="I11" s="35" t="s">
        <v>22</v>
      </c>
      <c r="J11" s="36"/>
      <c r="K11" s="36"/>
      <c r="L11" s="36"/>
      <c r="M11" s="36"/>
      <c r="N11" s="36"/>
      <c r="O11" s="36"/>
      <c r="P11" s="36"/>
      <c r="Q11" s="36"/>
      <c r="R11" s="36"/>
      <c r="S11" s="36" t="s">
        <v>26</v>
      </c>
      <c r="T11" s="36" t="s">
        <v>26</v>
      </c>
      <c r="U11" s="36"/>
    </row>
    <row r="12" spans="1:21" x14ac:dyDescent="0.35">
      <c r="A12" s="37" t="s">
        <v>35</v>
      </c>
      <c r="B12" s="38" t="s">
        <v>36</v>
      </c>
      <c r="C12" s="22" t="s">
        <v>37</v>
      </c>
      <c r="D12" s="9">
        <v>160</v>
      </c>
      <c r="E12" s="9">
        <v>100000</v>
      </c>
      <c r="F12" s="29" t="s">
        <v>22</v>
      </c>
      <c r="G12" s="30"/>
      <c r="H12" s="30"/>
      <c r="I12" s="30" t="s">
        <v>22</v>
      </c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</row>
    <row r="13" spans="1:21" x14ac:dyDescent="0.35">
      <c r="A13" s="32" t="s">
        <v>38</v>
      </c>
      <c r="B13" s="33" t="s">
        <v>39</v>
      </c>
      <c r="C13" s="10">
        <v>184</v>
      </c>
      <c r="D13" s="10">
        <v>160</v>
      </c>
      <c r="E13" s="10">
        <v>20000</v>
      </c>
      <c r="F13" s="34"/>
      <c r="G13" s="35" t="s">
        <v>22</v>
      </c>
      <c r="H13" s="35"/>
      <c r="I13" s="35" t="s">
        <v>22</v>
      </c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</row>
    <row r="14" spans="1:21" x14ac:dyDescent="0.35">
      <c r="A14" s="37" t="s">
        <v>40</v>
      </c>
      <c r="B14" s="38" t="s">
        <v>41</v>
      </c>
      <c r="C14" s="9">
        <v>1300</v>
      </c>
      <c r="D14" s="9">
        <v>50</v>
      </c>
      <c r="E14" s="9">
        <v>4000</v>
      </c>
      <c r="F14" s="29"/>
      <c r="G14" s="30" t="s">
        <v>22</v>
      </c>
      <c r="H14" s="30"/>
      <c r="I14" s="30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</row>
    <row r="15" spans="1:21" x14ac:dyDescent="0.35">
      <c r="A15" s="32"/>
      <c r="B15" s="33"/>
      <c r="C15" s="10"/>
      <c r="D15" s="10"/>
      <c r="E15" s="10"/>
      <c r="F15" s="34"/>
      <c r="G15" s="35"/>
      <c r="H15" s="35"/>
      <c r="I15" s="35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</row>
    <row r="16" spans="1:21" x14ac:dyDescent="0.35">
      <c r="A16" s="39">
        <v>2</v>
      </c>
      <c r="B16" s="40" t="s">
        <v>42</v>
      </c>
      <c r="C16" s="14">
        <f>SUM(C17:C22)</f>
        <v>18500</v>
      </c>
      <c r="D16" s="14">
        <v>6150</v>
      </c>
      <c r="E16" s="14">
        <v>6150</v>
      </c>
      <c r="F16" s="41" t="s">
        <v>22</v>
      </c>
      <c r="G16" s="42" t="s">
        <v>22</v>
      </c>
      <c r="H16" s="42"/>
      <c r="I16" s="42" t="s">
        <v>22</v>
      </c>
      <c r="J16" s="43"/>
      <c r="K16" s="43"/>
      <c r="L16" s="43"/>
      <c r="M16" s="43"/>
      <c r="N16" s="43" t="s">
        <v>43</v>
      </c>
      <c r="O16" s="43"/>
      <c r="P16" s="43"/>
      <c r="Q16" s="43"/>
      <c r="R16" s="43"/>
      <c r="S16" s="43"/>
      <c r="T16" s="43"/>
      <c r="U16" s="43"/>
    </row>
    <row r="17" spans="1:21" x14ac:dyDescent="0.35">
      <c r="A17" s="32" t="s">
        <v>44</v>
      </c>
      <c r="B17" s="33" t="s">
        <v>45</v>
      </c>
      <c r="C17" s="10">
        <v>200</v>
      </c>
      <c r="D17" s="10">
        <v>0</v>
      </c>
      <c r="E17" s="10">
        <v>0</v>
      </c>
      <c r="F17" s="34"/>
      <c r="G17" s="35"/>
      <c r="H17" s="35"/>
      <c r="I17" s="35"/>
      <c r="J17" s="36"/>
      <c r="K17" s="36"/>
      <c r="L17" s="36"/>
      <c r="M17" s="36"/>
      <c r="N17" s="36"/>
      <c r="O17" s="36" t="s">
        <v>43</v>
      </c>
      <c r="P17" s="36"/>
      <c r="Q17" s="36"/>
      <c r="R17" s="36"/>
      <c r="S17" s="36"/>
      <c r="T17" s="36" t="s">
        <v>43</v>
      </c>
      <c r="U17" s="36"/>
    </row>
    <row r="18" spans="1:21" x14ac:dyDescent="0.35">
      <c r="A18" s="44" t="s">
        <v>46</v>
      </c>
      <c r="B18" s="45" t="s">
        <v>47</v>
      </c>
      <c r="C18" s="12">
        <v>9000</v>
      </c>
      <c r="D18" s="12">
        <v>900</v>
      </c>
      <c r="E18" s="12">
        <v>900</v>
      </c>
      <c r="F18" s="41"/>
      <c r="G18" s="42"/>
      <c r="H18" s="42"/>
      <c r="I18" s="42"/>
      <c r="J18" s="43" t="s">
        <v>26</v>
      </c>
      <c r="K18" s="43" t="s">
        <v>26</v>
      </c>
      <c r="L18" s="43" t="s">
        <v>26</v>
      </c>
      <c r="M18" s="43" t="s">
        <v>26</v>
      </c>
      <c r="N18" s="43" t="s">
        <v>26</v>
      </c>
      <c r="O18" s="43" t="s">
        <v>26</v>
      </c>
      <c r="P18" s="43" t="s">
        <v>26</v>
      </c>
      <c r="Q18" s="43" t="s">
        <v>26</v>
      </c>
      <c r="R18" s="43" t="s">
        <v>26</v>
      </c>
      <c r="S18" s="43" t="s">
        <v>26</v>
      </c>
      <c r="T18" s="43" t="s">
        <v>26</v>
      </c>
      <c r="U18" s="43" t="s">
        <v>26</v>
      </c>
    </row>
    <row r="19" spans="1:21" x14ac:dyDescent="0.35">
      <c r="A19" s="32" t="s">
        <v>48</v>
      </c>
      <c r="B19" s="33" t="s">
        <v>49</v>
      </c>
      <c r="C19" s="10">
        <v>100</v>
      </c>
      <c r="D19" s="10">
        <v>250</v>
      </c>
      <c r="E19" s="10">
        <v>0</v>
      </c>
      <c r="F19" s="34"/>
      <c r="G19" s="35"/>
      <c r="H19" s="35"/>
      <c r="I19" s="35"/>
      <c r="J19" s="36"/>
      <c r="K19" s="36"/>
      <c r="L19" s="36"/>
      <c r="M19" s="36" t="s">
        <v>50</v>
      </c>
      <c r="N19" s="36"/>
      <c r="O19" s="36"/>
      <c r="P19" s="36"/>
      <c r="Q19" s="36"/>
      <c r="R19" s="36"/>
      <c r="S19" s="36"/>
      <c r="T19" s="36"/>
      <c r="U19" s="36"/>
    </row>
    <row r="20" spans="1:21" x14ac:dyDescent="0.35">
      <c r="A20" s="44" t="s">
        <v>51</v>
      </c>
      <c r="B20" s="45" t="s">
        <v>52</v>
      </c>
      <c r="C20" s="12">
        <v>200</v>
      </c>
      <c r="D20" s="12">
        <v>1000</v>
      </c>
      <c r="E20" s="12">
        <v>300</v>
      </c>
      <c r="F20" s="41"/>
      <c r="G20" s="42"/>
      <c r="H20" s="42"/>
      <c r="I20" s="42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 t="s">
        <v>43</v>
      </c>
      <c r="U20" s="43"/>
    </row>
    <row r="21" spans="1:21" x14ac:dyDescent="0.35">
      <c r="A21" s="32" t="s">
        <v>53</v>
      </c>
      <c r="B21" s="33" t="s">
        <v>54</v>
      </c>
      <c r="C21" s="10">
        <v>4000</v>
      </c>
      <c r="D21" s="10">
        <v>4000</v>
      </c>
      <c r="E21" s="10">
        <v>800</v>
      </c>
      <c r="F21" s="34"/>
      <c r="G21" s="35"/>
      <c r="H21" s="35"/>
      <c r="I21" s="35"/>
      <c r="J21" s="36"/>
      <c r="K21" s="36"/>
      <c r="L21" s="36"/>
      <c r="M21" s="36"/>
      <c r="N21" s="36"/>
      <c r="O21" s="36" t="s">
        <v>26</v>
      </c>
      <c r="P21" s="36"/>
      <c r="Q21" s="36"/>
      <c r="R21" s="36"/>
      <c r="S21" s="36"/>
      <c r="T21" s="36" t="s">
        <v>26</v>
      </c>
      <c r="U21" s="36"/>
    </row>
    <row r="22" spans="1:21" x14ac:dyDescent="0.35">
      <c r="A22" s="44" t="s">
        <v>55</v>
      </c>
      <c r="B22" s="45" t="s">
        <v>56</v>
      </c>
      <c r="C22" s="12">
        <v>5000</v>
      </c>
      <c r="D22" s="12">
        <v>0</v>
      </c>
      <c r="E22" s="12">
        <v>500</v>
      </c>
      <c r="F22" s="41"/>
      <c r="G22" s="42"/>
      <c r="H22" s="42"/>
      <c r="I22" s="42"/>
      <c r="J22" s="43"/>
      <c r="K22" s="43"/>
      <c r="L22" s="43"/>
      <c r="M22" s="43"/>
      <c r="N22" s="43"/>
      <c r="O22" s="43"/>
      <c r="P22" s="43"/>
      <c r="Q22" s="43"/>
      <c r="R22" s="43"/>
      <c r="S22" s="43" t="s">
        <v>26</v>
      </c>
      <c r="T22" s="43" t="s">
        <v>26</v>
      </c>
      <c r="U22" s="43" t="s">
        <v>26</v>
      </c>
    </row>
    <row r="23" spans="1:21" x14ac:dyDescent="0.35">
      <c r="A23" s="32"/>
      <c r="B23" s="33"/>
      <c r="C23" s="10"/>
      <c r="D23" s="10"/>
      <c r="E23" s="10"/>
      <c r="F23" s="34"/>
      <c r="G23" s="35"/>
      <c r="H23" s="35"/>
      <c r="I23" s="35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</row>
    <row r="24" spans="1:21" x14ac:dyDescent="0.35">
      <c r="A24" s="46">
        <v>3</v>
      </c>
      <c r="B24" s="47" t="s">
        <v>57</v>
      </c>
      <c r="C24" s="16">
        <f>SUM(C25:C34)</f>
        <v>715000</v>
      </c>
      <c r="D24" s="16">
        <f>SUM(D25:D34)</f>
        <v>42900</v>
      </c>
      <c r="E24" s="16">
        <v>33620</v>
      </c>
      <c r="F24" s="48"/>
      <c r="G24" s="49"/>
      <c r="H24" s="49"/>
      <c r="I24" s="49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</row>
    <row r="25" spans="1:21" x14ac:dyDescent="0.35">
      <c r="A25" s="32" t="s">
        <v>58</v>
      </c>
      <c r="B25" s="33" t="s">
        <v>59</v>
      </c>
      <c r="C25" s="10">
        <v>50000</v>
      </c>
      <c r="D25" s="10">
        <v>1200</v>
      </c>
      <c r="E25" s="10">
        <v>0</v>
      </c>
      <c r="F25" s="34"/>
      <c r="G25" s="35" t="s">
        <v>22</v>
      </c>
      <c r="H25" s="35"/>
      <c r="I25" s="35" t="s">
        <v>22</v>
      </c>
      <c r="J25" s="36" t="s">
        <v>26</v>
      </c>
      <c r="K25" s="36" t="s">
        <v>26</v>
      </c>
      <c r="L25" s="36" t="s">
        <v>26</v>
      </c>
      <c r="M25" s="36" t="s">
        <v>26</v>
      </c>
      <c r="N25" s="36" t="s">
        <v>26</v>
      </c>
      <c r="O25" s="36" t="s">
        <v>26</v>
      </c>
      <c r="P25" s="36" t="s">
        <v>26</v>
      </c>
      <c r="Q25" s="36" t="s">
        <v>26</v>
      </c>
      <c r="R25" s="36" t="s">
        <v>26</v>
      </c>
      <c r="S25" s="36" t="s">
        <v>26</v>
      </c>
      <c r="T25" s="36" t="s">
        <v>26</v>
      </c>
      <c r="U25" s="36" t="s">
        <v>26</v>
      </c>
    </row>
    <row r="26" spans="1:21" x14ac:dyDescent="0.35">
      <c r="A26" s="51" t="s">
        <v>60</v>
      </c>
      <c r="B26" s="52" t="s">
        <v>61</v>
      </c>
      <c r="C26" s="17">
        <v>5000</v>
      </c>
      <c r="D26" s="17">
        <v>100</v>
      </c>
      <c r="E26" s="17">
        <v>0</v>
      </c>
      <c r="F26" s="48"/>
      <c r="G26" s="49" t="s">
        <v>22</v>
      </c>
      <c r="H26" s="49" t="s">
        <v>22</v>
      </c>
      <c r="I26" s="49"/>
      <c r="J26" s="50" t="s">
        <v>26</v>
      </c>
      <c r="K26" s="50" t="s">
        <v>26</v>
      </c>
      <c r="L26" s="50" t="s">
        <v>26</v>
      </c>
      <c r="M26" s="50" t="s">
        <v>26</v>
      </c>
      <c r="N26" s="50" t="s">
        <v>26</v>
      </c>
      <c r="O26" s="50" t="s">
        <v>26</v>
      </c>
      <c r="P26" s="50" t="s">
        <v>26</v>
      </c>
      <c r="Q26" s="50" t="s">
        <v>26</v>
      </c>
      <c r="R26" s="50" t="s">
        <v>26</v>
      </c>
      <c r="S26" s="50" t="s">
        <v>26</v>
      </c>
      <c r="T26" s="50" t="s">
        <v>26</v>
      </c>
      <c r="U26" s="50" t="s">
        <v>26</v>
      </c>
    </row>
    <row r="27" spans="1:21" x14ac:dyDescent="0.35">
      <c r="A27" s="32" t="s">
        <v>62</v>
      </c>
      <c r="B27" s="33" t="s">
        <v>63</v>
      </c>
      <c r="C27" s="10"/>
      <c r="D27" s="10">
        <v>1200</v>
      </c>
      <c r="E27" s="10">
        <v>10000</v>
      </c>
      <c r="F27" s="34"/>
      <c r="G27" s="35" t="s">
        <v>22</v>
      </c>
      <c r="H27" s="35"/>
      <c r="I27" s="35" t="s">
        <v>22</v>
      </c>
      <c r="J27" s="36" t="s">
        <v>26</v>
      </c>
      <c r="K27" s="36" t="s">
        <v>26</v>
      </c>
      <c r="L27" s="36" t="s">
        <v>26</v>
      </c>
      <c r="M27" s="36" t="s">
        <v>26</v>
      </c>
      <c r="N27" s="36" t="s">
        <v>26</v>
      </c>
      <c r="O27" s="36" t="s">
        <v>26</v>
      </c>
      <c r="P27" s="36" t="s">
        <v>26</v>
      </c>
      <c r="Q27" s="36" t="s">
        <v>26</v>
      </c>
      <c r="R27" s="36" t="s">
        <v>26</v>
      </c>
      <c r="S27" s="36" t="s">
        <v>26</v>
      </c>
      <c r="T27" s="36" t="s">
        <v>26</v>
      </c>
      <c r="U27" s="36" t="s">
        <v>26</v>
      </c>
    </row>
    <row r="28" spans="1:21" x14ac:dyDescent="0.35">
      <c r="A28" s="51" t="s">
        <v>64</v>
      </c>
      <c r="B28" s="52" t="s">
        <v>65</v>
      </c>
      <c r="C28" s="17">
        <v>50000</v>
      </c>
      <c r="D28" s="17">
        <v>25000</v>
      </c>
      <c r="E28" s="17">
        <v>5000</v>
      </c>
      <c r="F28" s="53"/>
      <c r="G28" s="54"/>
      <c r="H28" s="54"/>
      <c r="I28" s="54"/>
      <c r="J28" s="55" t="s">
        <v>26</v>
      </c>
      <c r="K28" s="55" t="s">
        <v>26</v>
      </c>
      <c r="L28" s="55"/>
      <c r="M28" s="55"/>
      <c r="N28" s="55"/>
      <c r="O28" s="55"/>
      <c r="P28" s="55"/>
      <c r="Q28" s="55"/>
      <c r="R28" s="55"/>
      <c r="S28" s="55"/>
      <c r="T28" s="55"/>
      <c r="U28" s="55"/>
    </row>
    <row r="29" spans="1:21" x14ac:dyDescent="0.35">
      <c r="A29" s="32" t="s">
        <v>66</v>
      </c>
      <c r="B29" s="33" t="s">
        <v>67</v>
      </c>
      <c r="C29" s="10">
        <v>10000</v>
      </c>
      <c r="D29" s="10">
        <v>0</v>
      </c>
      <c r="E29" s="10">
        <v>0</v>
      </c>
      <c r="F29" s="56"/>
      <c r="G29" s="57"/>
      <c r="H29" s="57"/>
      <c r="I29" s="57" t="s">
        <v>26</v>
      </c>
      <c r="J29" s="58" t="s">
        <v>26</v>
      </c>
      <c r="K29" s="58" t="s">
        <v>26</v>
      </c>
      <c r="L29" s="58"/>
      <c r="M29" s="58"/>
      <c r="N29" s="58"/>
      <c r="O29" s="58"/>
      <c r="P29" s="58"/>
      <c r="Q29" s="58"/>
      <c r="R29" s="58"/>
      <c r="S29" s="58"/>
      <c r="T29" s="58"/>
      <c r="U29" s="58"/>
    </row>
    <row r="30" spans="1:21" x14ac:dyDescent="0.35">
      <c r="A30" s="51" t="s">
        <v>68</v>
      </c>
      <c r="B30" s="52" t="s">
        <v>69</v>
      </c>
      <c r="C30" s="17"/>
      <c r="D30" s="17">
        <v>5000</v>
      </c>
      <c r="E30" s="17">
        <v>0</v>
      </c>
      <c r="F30" s="53"/>
      <c r="G30" s="54"/>
      <c r="H30" s="54"/>
      <c r="I30" s="54"/>
      <c r="J30" s="55"/>
      <c r="K30" s="55"/>
      <c r="L30" s="55"/>
      <c r="M30" s="55"/>
      <c r="N30" s="55" t="s">
        <v>43</v>
      </c>
      <c r="O30" s="55" t="s">
        <v>43</v>
      </c>
      <c r="P30" s="55"/>
      <c r="Q30" s="55"/>
      <c r="R30" s="55" t="s">
        <v>43</v>
      </c>
      <c r="S30" s="55" t="s">
        <v>43</v>
      </c>
      <c r="T30" s="55"/>
      <c r="U30" s="55"/>
    </row>
    <row r="31" spans="1:21" x14ac:dyDescent="0.35">
      <c r="A31" s="32" t="s">
        <v>70</v>
      </c>
      <c r="B31" s="33" t="s">
        <v>71</v>
      </c>
      <c r="C31" s="10"/>
      <c r="D31" s="10">
        <v>5000</v>
      </c>
      <c r="E31" s="10">
        <v>0</v>
      </c>
      <c r="F31" s="56"/>
      <c r="G31" s="57"/>
      <c r="H31" s="57"/>
      <c r="I31" s="57"/>
      <c r="J31" s="58"/>
      <c r="K31" s="58"/>
      <c r="L31" s="58"/>
      <c r="M31" s="58"/>
      <c r="N31" s="58" t="s">
        <v>43</v>
      </c>
      <c r="O31" s="58" t="s">
        <v>43</v>
      </c>
      <c r="P31" s="58"/>
      <c r="Q31" s="58"/>
      <c r="R31" s="58" t="s">
        <v>43</v>
      </c>
      <c r="S31" s="58" t="s">
        <v>43</v>
      </c>
      <c r="T31" s="58"/>
      <c r="U31" s="58"/>
    </row>
    <row r="32" spans="1:21" x14ac:dyDescent="0.35">
      <c r="A32" s="59" t="s">
        <v>79</v>
      </c>
      <c r="B32" s="60" t="s">
        <v>81</v>
      </c>
      <c r="C32" s="17">
        <v>600000</v>
      </c>
      <c r="D32" s="17">
        <v>5400</v>
      </c>
      <c r="E32" s="17">
        <v>0</v>
      </c>
      <c r="F32" s="61"/>
      <c r="G32" s="62"/>
      <c r="H32" s="62"/>
      <c r="I32" s="62"/>
      <c r="J32" s="63"/>
      <c r="K32" s="63"/>
      <c r="L32" s="63"/>
      <c r="M32" s="63"/>
      <c r="N32" s="63" t="s">
        <v>26</v>
      </c>
      <c r="O32" s="63" t="s">
        <v>26</v>
      </c>
      <c r="P32" s="63"/>
      <c r="Q32" s="63"/>
      <c r="R32" s="63"/>
      <c r="S32" s="63"/>
      <c r="T32" s="63"/>
      <c r="U32" s="63"/>
    </row>
    <row r="33" spans="1:21" x14ac:dyDescent="0.35">
      <c r="A33" s="32" t="s">
        <v>80</v>
      </c>
      <c r="B33" s="33" t="s">
        <v>82</v>
      </c>
      <c r="C33" s="23" t="s">
        <v>37</v>
      </c>
      <c r="D33" s="10"/>
      <c r="E33" s="10">
        <v>0</v>
      </c>
      <c r="F33" s="56"/>
      <c r="G33" s="57"/>
      <c r="H33" s="57"/>
      <c r="I33" s="57"/>
      <c r="J33" s="58"/>
      <c r="K33" s="58"/>
      <c r="L33" s="58"/>
      <c r="M33" s="58"/>
      <c r="N33" s="58"/>
      <c r="O33" s="58"/>
      <c r="P33" s="58"/>
      <c r="Q33" s="58"/>
      <c r="R33" s="58" t="s">
        <v>26</v>
      </c>
      <c r="S33" s="58" t="s">
        <v>26</v>
      </c>
      <c r="T33" s="58"/>
      <c r="U33" s="58"/>
    </row>
    <row r="34" spans="1:21" x14ac:dyDescent="0.35">
      <c r="A34" s="64"/>
      <c r="B34" s="65"/>
      <c r="C34" s="10"/>
      <c r="D34" s="10"/>
      <c r="E34" s="10"/>
      <c r="F34" s="66"/>
      <c r="G34" s="67"/>
      <c r="H34" s="67"/>
      <c r="I34" s="67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</row>
    <row r="35" spans="1:21" x14ac:dyDescent="0.35">
      <c r="A35" s="69">
        <v>5</v>
      </c>
      <c r="B35" s="70" t="s">
        <v>83</v>
      </c>
      <c r="C35" s="25">
        <f>SUM(C36:C37)</f>
        <v>5000</v>
      </c>
      <c r="D35" s="25">
        <f>SUM(D36:D38)</f>
        <v>1700</v>
      </c>
      <c r="E35" s="25">
        <f>SUM(E36:E38)</f>
        <v>8000</v>
      </c>
      <c r="F35" s="71"/>
      <c r="G35" s="72"/>
      <c r="H35" s="72"/>
      <c r="I35" s="72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</row>
    <row r="36" spans="1:21" x14ac:dyDescent="0.35">
      <c r="A36" s="74" t="s">
        <v>73</v>
      </c>
      <c r="B36" s="65" t="s">
        <v>85</v>
      </c>
      <c r="C36" s="10"/>
      <c r="D36" s="10">
        <v>1700</v>
      </c>
      <c r="E36" s="10">
        <v>5000</v>
      </c>
      <c r="F36" s="75"/>
      <c r="G36" s="76"/>
      <c r="H36" s="76"/>
      <c r="I36" s="76"/>
      <c r="J36" s="77"/>
      <c r="K36" s="77"/>
      <c r="L36" s="77"/>
      <c r="M36" s="77" t="s">
        <v>91</v>
      </c>
      <c r="N36" s="77" t="s">
        <v>92</v>
      </c>
      <c r="O36" s="77" t="s">
        <v>26</v>
      </c>
      <c r="P36" s="77" t="s">
        <v>26</v>
      </c>
      <c r="Q36" s="77" t="s">
        <v>26</v>
      </c>
      <c r="R36" s="77" t="s">
        <v>26</v>
      </c>
      <c r="S36" s="77" t="s">
        <v>26</v>
      </c>
      <c r="T36" s="77" t="s">
        <v>26</v>
      </c>
      <c r="U36" s="77" t="s">
        <v>26</v>
      </c>
    </row>
    <row r="37" spans="1:21" x14ac:dyDescent="0.35">
      <c r="A37" s="78" t="s">
        <v>76</v>
      </c>
      <c r="B37" s="79" t="s">
        <v>86</v>
      </c>
      <c r="C37" s="80">
        <v>5000</v>
      </c>
      <c r="D37" s="80"/>
      <c r="E37" s="80">
        <v>3000</v>
      </c>
      <c r="F37" s="81"/>
      <c r="G37" s="82"/>
      <c r="H37" s="82"/>
      <c r="I37" s="82"/>
      <c r="J37" s="83"/>
      <c r="K37" s="83"/>
      <c r="L37" s="83"/>
      <c r="M37" s="83"/>
      <c r="N37" s="83" t="s">
        <v>26</v>
      </c>
      <c r="O37" s="83" t="s">
        <v>26</v>
      </c>
      <c r="P37" s="83"/>
      <c r="Q37" s="83"/>
      <c r="R37" s="83"/>
      <c r="S37" s="83"/>
      <c r="T37" s="83"/>
      <c r="U37" s="83"/>
    </row>
    <row r="38" spans="1:21" s="24" customFormat="1" x14ac:dyDescent="0.35">
      <c r="A38" s="84"/>
      <c r="B38" s="85"/>
      <c r="C38" s="86"/>
      <c r="D38" s="10"/>
      <c r="E38" s="10"/>
      <c r="F38" s="87"/>
      <c r="G38" s="88"/>
      <c r="H38" s="88"/>
      <c r="I38" s="88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</row>
    <row r="39" spans="1:21" x14ac:dyDescent="0.35">
      <c r="A39" s="90">
        <v>7</v>
      </c>
      <c r="B39" s="91" t="s">
        <v>72</v>
      </c>
      <c r="C39" s="18">
        <f t="shared" ref="C39:D39" si="1">SUM(C40:C44)</f>
        <v>5000</v>
      </c>
      <c r="D39" s="18">
        <f t="shared" si="1"/>
        <v>5000</v>
      </c>
      <c r="E39" s="18">
        <f>SUM(E40:E42)</f>
        <v>12000</v>
      </c>
      <c r="F39" s="92"/>
      <c r="G39" s="93"/>
      <c r="H39" s="93"/>
      <c r="I39" s="93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</row>
    <row r="40" spans="1:21" x14ac:dyDescent="0.35">
      <c r="A40" s="74" t="s">
        <v>73</v>
      </c>
      <c r="B40" s="65" t="s">
        <v>74</v>
      </c>
      <c r="C40" s="10">
        <v>5000</v>
      </c>
      <c r="D40" s="10">
        <v>5000</v>
      </c>
      <c r="E40" s="10">
        <v>9000</v>
      </c>
      <c r="F40" s="75"/>
      <c r="G40" s="76"/>
      <c r="H40" s="76"/>
      <c r="I40" s="76"/>
      <c r="J40" s="77"/>
      <c r="K40" s="77"/>
      <c r="L40" s="77"/>
      <c r="M40" s="77" t="s">
        <v>75</v>
      </c>
      <c r="N40" s="77"/>
      <c r="O40" s="77"/>
      <c r="P40" s="77"/>
      <c r="Q40" s="77"/>
      <c r="R40" s="77"/>
      <c r="S40" s="77"/>
      <c r="T40" s="77"/>
      <c r="U40" s="77"/>
    </row>
    <row r="41" spans="1:21" x14ac:dyDescent="0.35">
      <c r="A41" s="95" t="s">
        <v>76</v>
      </c>
      <c r="B41" s="96" t="s">
        <v>77</v>
      </c>
      <c r="C41" s="97">
        <v>0</v>
      </c>
      <c r="D41" s="19">
        <v>0</v>
      </c>
      <c r="E41" s="19">
        <v>0</v>
      </c>
      <c r="F41" s="98"/>
      <c r="G41" s="99"/>
      <c r="H41" s="99"/>
      <c r="I41" s="99"/>
      <c r="J41" s="100"/>
      <c r="K41" s="100"/>
      <c r="L41" s="100"/>
      <c r="M41" s="100" t="s">
        <v>26</v>
      </c>
      <c r="N41" s="100" t="s">
        <v>26</v>
      </c>
      <c r="O41" s="100"/>
      <c r="P41" s="100"/>
      <c r="Q41" s="100"/>
      <c r="R41" s="100"/>
      <c r="S41" s="100"/>
      <c r="T41" s="100"/>
      <c r="U41" s="100"/>
    </row>
    <row r="42" spans="1:21" x14ac:dyDescent="0.35">
      <c r="A42" s="74" t="s">
        <v>78</v>
      </c>
      <c r="B42" s="65" t="s">
        <v>87</v>
      </c>
      <c r="C42" s="10">
        <v>0</v>
      </c>
      <c r="D42" s="10">
        <v>0</v>
      </c>
      <c r="E42" s="10">
        <v>3000</v>
      </c>
      <c r="F42" s="75"/>
      <c r="G42" s="76"/>
      <c r="H42" s="76"/>
      <c r="I42" s="76"/>
      <c r="J42" s="77"/>
      <c r="K42" s="77"/>
      <c r="L42" s="77"/>
      <c r="M42" s="77" t="s">
        <v>75</v>
      </c>
      <c r="N42" s="77" t="s">
        <v>26</v>
      </c>
      <c r="O42" s="77" t="s">
        <v>26</v>
      </c>
      <c r="P42" s="77" t="s">
        <v>26</v>
      </c>
      <c r="Q42" s="77" t="s">
        <v>26</v>
      </c>
      <c r="R42" s="77" t="s">
        <v>26</v>
      </c>
      <c r="S42" s="77" t="s">
        <v>26</v>
      </c>
      <c r="T42" s="77" t="s">
        <v>26</v>
      </c>
      <c r="U42" s="77" t="s">
        <v>26</v>
      </c>
    </row>
    <row r="44" spans="1:21" x14ac:dyDescent="0.35">
      <c r="A44" t="s">
        <v>84</v>
      </c>
    </row>
    <row r="45" spans="1:21" x14ac:dyDescent="0.35">
      <c r="A45" t="s">
        <v>88</v>
      </c>
    </row>
  </sheetData>
  <mergeCells count="2">
    <mergeCell ref="A5:B5"/>
    <mergeCell ref="C3:E3"/>
  </mergeCells>
  <pageMargins left="0.7" right="0.7" top="0.75" bottom="0.75" header="0.3" footer="0.3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FB93B-95F8-4A13-9173-9AA68BB7A31A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FDFF3C3CD8C14D9BBB9E145CCDFD32" ma:contentTypeVersion="2" ma:contentTypeDescription="Ein neues Dokument erstellen." ma:contentTypeScope="" ma:versionID="ea4bbd987b672752646bc5ea8ea6e71f">
  <xsd:schema xmlns:xsd="http://www.w3.org/2001/XMLSchema" xmlns:xs="http://www.w3.org/2001/XMLSchema" xmlns:p="http://schemas.microsoft.com/office/2006/metadata/properties" xmlns:ns2="bd621d69-093b-42e9-9ba3-5e9ac383c295" targetNamespace="http://schemas.microsoft.com/office/2006/metadata/properties" ma:root="true" ma:fieldsID="26e684ff3e5ce56e27b2d5e0d815794d" ns2:_="">
    <xsd:import namespace="bd621d69-093b-42e9-9ba3-5e9ac383c2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21d69-093b-42e9-9ba3-5e9ac383c2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68097E-4652-4EB8-878E-0BA254F28C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21d69-093b-42e9-9ba3-5e9ac383c2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DDCF54-25BA-494E-8681-21F95021654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58ED2B2-C436-40AD-8CDD-C29CF8D3DE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D.Farinato</dc:creator>
  <cp:keywords/>
  <dc:description/>
  <cp:lastModifiedBy>Daniela Farinato</cp:lastModifiedBy>
  <cp:revision/>
  <cp:lastPrinted>2021-10-07T09:47:46Z</cp:lastPrinted>
  <dcterms:created xsi:type="dcterms:W3CDTF">2021-09-21T08:33:06Z</dcterms:created>
  <dcterms:modified xsi:type="dcterms:W3CDTF">2021-10-07T09:48:54Z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0x010100BFFDFF3C3CD8C14D9BBB9E145CCDFD32</vt:lpwstr>
  </property>
</Properties>
</file>